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S:\GROUPS\Group_PhillipsJ\136thGA\K-12 Simulations\Governor\Printouts\"/>
    </mc:Choice>
  </mc:AlternateContent>
  <xr:revisionPtr revIDLastSave="0" documentId="13_ncr:1_{CF33377E-DB75-4D56-AB11-D1160650A3DD}" xr6:coauthVersionLast="47" xr6:coauthVersionMax="47" xr10:uidLastSave="{00000000-0000-0000-0000-000000000000}"/>
  <bookViews>
    <workbookView xWindow="-120" yWindow="-120" windowWidth="25440" windowHeight="15390" xr2:uid="{2B78BD07-87A0-44C1-9C20-4B7C941B5A90}"/>
  </bookViews>
  <sheets>
    <sheet name="PrintJVS" sheetId="1" r:id="rId1"/>
  </sheets>
  <definedNames>
    <definedName name="_xlnm._FilterDatabase" localSheetId="0" hidden="1">PrintJVS!$A$2:$H$51</definedName>
    <definedName name="_Order1" hidden="1">255</definedName>
    <definedName name="_Order2" hidden="1">255</definedName>
    <definedName name="_xlnm.Print_Titles" localSheetId="0">PrintJVS!$2:$2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<sst xmlns="http://schemas.openxmlformats.org/spreadsheetml/2006/main" count="117" uniqueCount="116">
  <si>
    <t>State</t>
  </si>
  <si>
    <t>Penta County JVSD</t>
  </si>
  <si>
    <t>Wood</t>
  </si>
  <si>
    <t>Wayne County JVSD</t>
  </si>
  <si>
    <t>Wayne</t>
  </si>
  <si>
    <t>Washington County JVSD</t>
  </si>
  <si>
    <t>Washington</t>
  </si>
  <si>
    <t>Warren County JVSD</t>
  </si>
  <si>
    <t>Warren</t>
  </si>
  <si>
    <t>Vantage JVSD</t>
  </si>
  <si>
    <t>Van Wert</t>
  </si>
  <si>
    <t>Buckeye JVSD</t>
  </si>
  <si>
    <t>Tuscarawas</t>
  </si>
  <si>
    <t>Trumbull County JVSD</t>
  </si>
  <si>
    <t>Trumbull</t>
  </si>
  <si>
    <t>Portage Lakes JVSD</t>
  </si>
  <si>
    <t>Summit</t>
  </si>
  <si>
    <t>Stark County Area JVSD</t>
  </si>
  <si>
    <t>Stark</t>
  </si>
  <si>
    <t>Scioto County JVSD</t>
  </si>
  <si>
    <t>Scioto</t>
  </si>
  <si>
    <t>Vanguard JVSD</t>
  </si>
  <si>
    <t>Sandusky</t>
  </si>
  <si>
    <t>Pickaway-Ross County JVSD</t>
  </si>
  <si>
    <t>Ross</t>
  </si>
  <si>
    <t>Pioneer Career Centers</t>
  </si>
  <si>
    <t>Richland</t>
  </si>
  <si>
    <t>Maplewood Area JVSD</t>
  </si>
  <si>
    <t>Portage</t>
  </si>
  <si>
    <t>Pike County Area JVSD</t>
  </si>
  <si>
    <t>Pike</t>
  </si>
  <si>
    <t>Mid-East Ohio JVSD</t>
  </si>
  <si>
    <t>Muskingum</t>
  </si>
  <si>
    <t>Miami Valley Career Tech Center</t>
  </si>
  <si>
    <t>Montgomery</t>
  </si>
  <si>
    <t>Upper Valley JVSD</t>
  </si>
  <si>
    <t>Miami</t>
  </si>
  <si>
    <t>Medina County JVSD</t>
  </si>
  <si>
    <t>Medina</t>
  </si>
  <si>
    <t>Tri-Rivers JVSD</t>
  </si>
  <si>
    <t>Marion</t>
  </si>
  <si>
    <t>Mahoning County JVSD</t>
  </si>
  <si>
    <t>Mahoning</t>
  </si>
  <si>
    <t>Tolles Career &amp; Technical Center</t>
  </si>
  <si>
    <t>Madison</t>
  </si>
  <si>
    <t>Lorain County JVSD</t>
  </si>
  <si>
    <t>Lorain</t>
  </si>
  <si>
    <t>Ohio Hi-Point JVSD</t>
  </si>
  <si>
    <t>Logan</t>
  </si>
  <si>
    <t>C-TEC of Licking County</t>
  </si>
  <si>
    <t>Licking</t>
  </si>
  <si>
    <t>Lawrence County JVSD</t>
  </si>
  <si>
    <t>Lawrence</t>
  </si>
  <si>
    <t>Auburn JVSD</t>
  </si>
  <si>
    <t>Lake</t>
  </si>
  <si>
    <t>Knox County Career Center</t>
  </si>
  <si>
    <t>Knox</t>
  </si>
  <si>
    <t>Jefferson County JVSD</t>
  </si>
  <si>
    <t>Jefferson</t>
  </si>
  <si>
    <t>Four County JVSD</t>
  </si>
  <si>
    <t>Henry</t>
  </si>
  <si>
    <t>Great Oaks JVSD</t>
  </si>
  <si>
    <t>Hamilton</t>
  </si>
  <si>
    <t>Greene County JVSD</t>
  </si>
  <si>
    <t>Greene</t>
  </si>
  <si>
    <t>Gallia-Jackson-Vinton JVSD</t>
  </si>
  <si>
    <t>Gallia</t>
  </si>
  <si>
    <t>Eastland JVSD</t>
  </si>
  <si>
    <t>Franklin</t>
  </si>
  <si>
    <t>EHOVE Career Centers</t>
  </si>
  <si>
    <t>Erie</t>
  </si>
  <si>
    <t>Delaware County JVSD</t>
  </si>
  <si>
    <t>Delaware</t>
  </si>
  <si>
    <t>Polaris JVSD</t>
  </si>
  <si>
    <t>Cuyahoga</t>
  </si>
  <si>
    <t>Cuyahoga Valley JVSD</t>
  </si>
  <si>
    <t>Coshocton County JVSD</t>
  </si>
  <si>
    <t>Coshocton</t>
  </si>
  <si>
    <t>Columbiana County JVSD</t>
  </si>
  <si>
    <t>Columbiana</t>
  </si>
  <si>
    <t>U.S. Grant JVSD</t>
  </si>
  <si>
    <t>Clermont</t>
  </si>
  <si>
    <t>Springfield-Clark County JVSD</t>
  </si>
  <si>
    <t>Clark</t>
  </si>
  <si>
    <t>Butler County JVSD</t>
  </si>
  <si>
    <t>Butler</t>
  </si>
  <si>
    <t>Southern Hills JVSD</t>
  </si>
  <si>
    <t>Brown</t>
  </si>
  <si>
    <t>Belmont-Harrison Area JVSD</t>
  </si>
  <si>
    <t>Belmont</t>
  </si>
  <si>
    <t>Tri County JVSD</t>
  </si>
  <si>
    <t>Athens</t>
  </si>
  <si>
    <t>Ashtabula Co. Tech &amp; Career Center</t>
  </si>
  <si>
    <t>Ashtabula</t>
  </si>
  <si>
    <t>Ashland Co-West Holmes Career Center</t>
  </si>
  <si>
    <t>Ashland</t>
  </si>
  <si>
    <t>Apollo JVSD</t>
  </si>
  <si>
    <t>Allen</t>
  </si>
  <si>
    <t>% Change
FY26-FY27</t>
  </si>
  <si>
    <t>% Change
FY25-FY26</t>
  </si>
  <si>
    <t>$ Change
FY26-FY27</t>
  </si>
  <si>
    <t>$ Change
FY25-FY26</t>
  </si>
  <si>
    <t>Estimated
Foundation Aid
FY27</t>
  </si>
  <si>
    <t>Estimated
Foundation Aid
FY26</t>
  </si>
  <si>
    <t>Estimated
Foundation Aid
FY25</t>
  </si>
  <si>
    <t>Estimated State Share Percentage
FY27</t>
  </si>
  <si>
    <t>Estimated State Share Percentage
FY26</t>
  </si>
  <si>
    <t>Estimated State Share Percentage
FY25</t>
  </si>
  <si>
    <t>% Change Valuation per Pupil
FY26-FY27</t>
  </si>
  <si>
    <t>% Change Valuation per Pupil
FY25-FY26</t>
  </si>
  <si>
    <t>Valuation 
per Pupil
FY25</t>
  </si>
  <si>
    <t>Enrolled ADM
FY25</t>
  </si>
  <si>
    <t>IRN</t>
  </si>
  <si>
    <t>District</t>
  </si>
  <si>
    <t>County</t>
  </si>
  <si>
    <t>Estimates are based on enrollment as of the January 2025 payment for JVSDs and valuation projections supplied by the department of Taxation. 
Projected ADM does not change from FY 2025 to FY 2026 to FY 2027.
Actual aid will be calculated based on actual data and is subject to change.
The primary purpose of these estimates is to determine a state total obligation. Changes between estimates and actual aid may be significant, especially for individual school districts.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</si>
</sst>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_);_(* \(#,##0.0\);_(* &quot;-&quot;??_);_(@_)"/>
    <numFmt numFmtId="165" formatCode="0.0%"/>
    <numFmt numFmtId="166" formatCode="_(&quot;$&quot;* #,##0_);_(&quot;$&quot;* \(#,##0\);_(&quot;$&quot;* &quot;-&quot;??_);_(@_)"/>
    <numFmt numFmtId="167" formatCode="_(* #,##0_);_(* \(#,##0\);_(* &quot;-&quot;??_);_(@_)"/>
  </numFmts>
  <fonts count="4" x14ac:knownFonts="1">
    <font>
      <sz val="11"/>
      <color theme="1"/>
      <name val="Aptos Narrow"/>
      <family val="2"/>
      <scheme val="minor"/>
    </font>
    <font>
      <sz val="11"/>
      <color theme="1"/>
      <name val="Aptos Narrow"/>
      <family val="2"/>
      <scheme val="minor"/>
    </font>
    <font>
      <sz val="9"/>
      <color theme="1"/>
      <name val="Arial"/>
      <family val="2"/>
    </font>
    <font>
      <b/>
      <sz val="9"/>
      <color theme="1"/>
      <name val="Arial"/>
      <family val="2"/>
    </font>
  </fonts>
  <fills count="3">
    <fill>
      <patternFill patternType="none"/>
    </fill>
    <fill>
      <patternFill patternType="gray125"/>
    </fill>
    <fill>
      <patternFill patternType="solid">
        <fgColor rgb="FFBDD7EE"/>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
    <xf numFmtId="0" fontId="0" fillId="0" borderId="0" xfId="0"/>
    <xf numFmtId="0" fontId="2" fillId="0" borderId="0" xfId="0" applyFont="1"/>
    <xf numFmtId="164" fontId="2" fillId="0" borderId="0" xfId="1" applyNumberFormat="1" applyFont="1"/>
    <xf numFmtId="0" fontId="3" fillId="0" borderId="0" xfId="0" applyFont="1"/>
    <xf numFmtId="165" fontId="3" fillId="0" borderId="0" xfId="3" applyNumberFormat="1" applyFont="1"/>
    <xf numFmtId="166" fontId="3" fillId="0" borderId="0" xfId="2" applyNumberFormat="1" applyFont="1"/>
    <xf numFmtId="167" fontId="3" fillId="0" borderId="0" xfId="1" applyNumberFormat="1" applyFont="1"/>
    <xf numFmtId="167" fontId="2" fillId="0" borderId="0" xfId="1" applyNumberFormat="1" applyFont="1"/>
    <xf numFmtId="165" fontId="2" fillId="0" borderId="0" xfId="3" applyNumberFormat="1" applyFont="1"/>
    <xf numFmtId="166" fontId="2" fillId="0" borderId="0" xfId="0" applyNumberFormat="1" applyFont="1"/>
    <xf numFmtId="166" fontId="2" fillId="0" borderId="0" xfId="2" applyNumberFormat="1" applyFont="1"/>
    <xf numFmtId="0" fontId="3" fillId="2" borderId="1" xfId="0" applyFont="1" applyFill="1" applyBorder="1" applyAlignment="1">
      <alignment horizontal="left"/>
    </xf>
    <xf numFmtId="0" fontId="3" fillId="2" borderId="1" xfId="0" applyFont="1" applyFill="1" applyBorder="1"/>
    <xf numFmtId="0" fontId="3" fillId="2" borderId="1" xfId="0" applyFont="1" applyFill="1" applyBorder="1" applyAlignment="1">
      <alignment horizontal="center" wrapText="1"/>
    </xf>
    <xf numFmtId="0" fontId="2" fillId="0" borderId="2" xfId="0" applyFont="1" applyBorder="1"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63CC7-5D0F-43E4-B408-14743D301738}">
  <sheetPr>
    <pageSetUpPr fitToPage="1"/>
  </sheetPr>
  <dimension ref="A1:Q53"/>
  <sheetViews>
    <sheetView tabSelected="1" workbookViewId="0">
      <pane xSplit="3" ySplit="2" topLeftCell="D3" activePane="bottomRight" state="frozen"/>
      <selection activeCell="E49" sqref="E49"/>
      <selection pane="topRight" activeCell="E49" sqref="E49"/>
      <selection pane="bottomLeft" activeCell="E49" sqref="E49"/>
      <selection pane="bottomRight" sqref="A1:Q1"/>
    </sheetView>
  </sheetViews>
  <sheetFormatPr defaultColWidth="9.140625" defaultRowHeight="12" x14ac:dyDescent="0.2"/>
  <cols>
    <col min="1" max="1" width="10.7109375" style="1" bestFit="1" customWidth="1"/>
    <col min="2" max="2" width="33.85546875" style="1" bestFit="1" customWidth="1"/>
    <col min="3" max="3" width="6" style="1" hidden="1" customWidth="1"/>
    <col min="4" max="4" width="7.5703125" style="1" bestFit="1" customWidth="1"/>
    <col min="5" max="5" width="12" style="1" bestFit="1" customWidth="1"/>
    <col min="6" max="6" width="9.28515625" style="1" bestFit="1" customWidth="1"/>
    <col min="7" max="7" width="9.28515625" style="2" bestFit="1" customWidth="1"/>
    <col min="8" max="10" width="10.5703125" style="1" bestFit="1" customWidth="1"/>
    <col min="11" max="13" width="13.140625" style="1" bestFit="1" customWidth="1"/>
    <col min="14" max="15" width="12" style="1" bestFit="1" customWidth="1"/>
    <col min="16" max="16384" width="9.140625" style="1"/>
  </cols>
  <sheetData>
    <row r="1" spans="1:17" ht="50.25" customHeight="1" x14ac:dyDescent="0.2">
      <c r="A1" s="14" t="s">
        <v>115</v>
      </c>
      <c r="B1" s="14"/>
      <c r="C1" s="14"/>
      <c r="D1" s="14"/>
      <c r="E1" s="14"/>
      <c r="F1" s="14"/>
      <c r="G1" s="14"/>
      <c r="H1" s="14"/>
      <c r="I1" s="14"/>
      <c r="J1" s="14"/>
      <c r="K1" s="14"/>
      <c r="L1" s="14"/>
      <c r="M1" s="14"/>
      <c r="N1" s="14"/>
      <c r="O1" s="14"/>
      <c r="P1" s="14"/>
      <c r="Q1" s="14"/>
    </row>
    <row r="2" spans="1:17" ht="48" x14ac:dyDescent="0.2">
      <c r="A2" s="11" t="s">
        <v>114</v>
      </c>
      <c r="B2" s="12" t="s">
        <v>113</v>
      </c>
      <c r="C2" s="12" t="s">
        <v>112</v>
      </c>
      <c r="D2" s="13" t="s">
        <v>111</v>
      </c>
      <c r="E2" s="13" t="s">
        <v>110</v>
      </c>
      <c r="F2" s="13" t="s">
        <v>109</v>
      </c>
      <c r="G2" s="13" t="s">
        <v>108</v>
      </c>
      <c r="H2" s="13" t="s">
        <v>107</v>
      </c>
      <c r="I2" s="13" t="s">
        <v>106</v>
      </c>
      <c r="J2" s="13" t="s">
        <v>105</v>
      </c>
      <c r="K2" s="13" t="s">
        <v>104</v>
      </c>
      <c r="L2" s="13" t="s">
        <v>103</v>
      </c>
      <c r="M2" s="13" t="s">
        <v>102</v>
      </c>
      <c r="N2" s="13" t="s">
        <v>101</v>
      </c>
      <c r="O2" s="13" t="s">
        <v>100</v>
      </c>
      <c r="P2" s="13" t="s">
        <v>99</v>
      </c>
      <c r="Q2" s="13" t="s">
        <v>98</v>
      </c>
    </row>
    <row r="3" spans="1:17" x14ac:dyDescent="0.2">
      <c r="A3" s="1" t="s">
        <v>97</v>
      </c>
      <c r="B3" s="1" t="s">
        <v>96</v>
      </c>
      <c r="C3" s="1">
        <v>50773</v>
      </c>
      <c r="D3" s="7">
        <v>1053.7274239999999</v>
      </c>
      <c r="E3" s="10">
        <v>2804103.6703670751</v>
      </c>
      <c r="F3" s="8">
        <v>4.6847271660621859E-2</v>
      </c>
      <c r="G3" s="8">
        <v>6.6006302271130801E-2</v>
      </c>
      <c r="H3" s="8">
        <v>0.85438227388386734</v>
      </c>
      <c r="I3" s="8">
        <v>0.84640256182007023</v>
      </c>
      <c r="J3" s="8">
        <v>0.83626416288749439</v>
      </c>
      <c r="K3" s="9">
        <v>11043931.301733796</v>
      </c>
      <c r="L3" s="10">
        <v>12079258.042206664</v>
      </c>
      <c r="M3" s="10">
        <v>12936738.838538498</v>
      </c>
      <c r="N3" s="9">
        <v>1035326.7404728681</v>
      </c>
      <c r="O3" s="9">
        <v>857480.79633183405</v>
      </c>
      <c r="P3" s="8">
        <v>9.3746213389640731E-2</v>
      </c>
      <c r="Q3" s="8">
        <v>7.0987869729719488E-2</v>
      </c>
    </row>
    <row r="4" spans="1:17" x14ac:dyDescent="0.2">
      <c r="A4" s="1" t="s">
        <v>95</v>
      </c>
      <c r="B4" s="1" t="s">
        <v>94</v>
      </c>
      <c r="C4" s="1">
        <v>62042</v>
      </c>
      <c r="D4" s="7">
        <v>517.94288000000006</v>
      </c>
      <c r="E4" s="10">
        <v>4160165.6066056178</v>
      </c>
      <c r="F4" s="8">
        <v>8.5381330050915416E-2</v>
      </c>
      <c r="G4" s="8">
        <v>6.6388385396267235E-2</v>
      </c>
      <c r="H4" s="8">
        <v>0.80280895147878784</v>
      </c>
      <c r="I4" s="8">
        <v>0.78503407155887528</v>
      </c>
      <c r="J4" s="8">
        <v>0.77109801600989691</v>
      </c>
      <c r="K4" s="9">
        <v>5195223.8763647974</v>
      </c>
      <c r="L4" s="10">
        <v>5627102.4970664931</v>
      </c>
      <c r="M4" s="10">
        <v>6070251.7841405161</v>
      </c>
      <c r="N4" s="9">
        <v>431878.62070169579</v>
      </c>
      <c r="O4" s="9">
        <v>443149.28707402293</v>
      </c>
      <c r="P4" s="8">
        <v>8.3129934528228588E-2</v>
      </c>
      <c r="Q4" s="8">
        <v>7.8752659526824864E-2</v>
      </c>
    </row>
    <row r="5" spans="1:17" x14ac:dyDescent="0.2">
      <c r="A5" s="1" t="s">
        <v>93</v>
      </c>
      <c r="B5" s="1" t="s">
        <v>92</v>
      </c>
      <c r="C5" s="1">
        <v>50815</v>
      </c>
      <c r="D5" s="7">
        <v>700.85463699999991</v>
      </c>
      <c r="E5" s="10">
        <v>3182345.8374258135</v>
      </c>
      <c r="F5" s="8">
        <v>9.9951835510791343E-2</v>
      </c>
      <c r="G5" s="8">
        <v>8.0548432897891598E-2</v>
      </c>
      <c r="H5" s="8">
        <v>0.84025297878594396</v>
      </c>
      <c r="I5" s="8">
        <v>0.82402475851858847</v>
      </c>
      <c r="J5" s="8">
        <v>0.80980243327788437</v>
      </c>
      <c r="K5" s="9">
        <v>8326937.5819783378</v>
      </c>
      <c r="L5" s="10">
        <v>8890916.0220973957</v>
      </c>
      <c r="M5" s="10">
        <v>9453070.7149487287</v>
      </c>
      <c r="N5" s="9">
        <v>563978.44011905789</v>
      </c>
      <c r="O5" s="9">
        <v>562154.69285133295</v>
      </c>
      <c r="P5" s="8">
        <v>6.7729394458252434E-2</v>
      </c>
      <c r="Q5" s="8">
        <v>6.3227983646922281E-2</v>
      </c>
    </row>
    <row r="6" spans="1:17" x14ac:dyDescent="0.2">
      <c r="A6" s="1" t="s">
        <v>91</v>
      </c>
      <c r="B6" s="1" t="s">
        <v>90</v>
      </c>
      <c r="C6" s="1">
        <v>51607</v>
      </c>
      <c r="D6" s="7">
        <v>623.094922</v>
      </c>
      <c r="E6" s="10">
        <v>4839149.76109624</v>
      </c>
      <c r="F6" s="8">
        <v>-5.2713651227859204E-3</v>
      </c>
      <c r="G6" s="8">
        <v>5.5531422334181624E-2</v>
      </c>
      <c r="H6" s="8">
        <v>0.76974085595137665</v>
      </c>
      <c r="I6" s="8">
        <v>0.76607437341940132</v>
      </c>
      <c r="J6" s="8">
        <v>0.75308415065496614</v>
      </c>
      <c r="K6" s="9">
        <v>7074068.5377814081</v>
      </c>
      <c r="L6" s="10">
        <v>8043700.8238018323</v>
      </c>
      <c r="M6" s="10">
        <v>8758389.0107920077</v>
      </c>
      <c r="N6" s="9">
        <v>969632.28602042422</v>
      </c>
      <c r="O6" s="9">
        <v>714688.1869901754</v>
      </c>
      <c r="P6" s="8">
        <v>0.13706854561017923</v>
      </c>
      <c r="Q6" s="8">
        <v>8.8850667453389987E-2</v>
      </c>
    </row>
    <row r="7" spans="1:17" x14ac:dyDescent="0.2">
      <c r="A7" s="1" t="s">
        <v>89</v>
      </c>
      <c r="B7" s="1" t="s">
        <v>88</v>
      </c>
      <c r="C7" s="1">
        <v>50856</v>
      </c>
      <c r="D7" s="7">
        <v>521.09169399999996</v>
      </c>
      <c r="E7" s="10">
        <v>5779775.4809270063</v>
      </c>
      <c r="F7" s="8">
        <v>3.9947733498177707E-2</v>
      </c>
      <c r="G7" s="8">
        <v>3.4048380286572977E-2</v>
      </c>
      <c r="H7" s="8">
        <v>0.73510975854194838</v>
      </c>
      <c r="I7" s="8">
        <v>0.72221765209755562</v>
      </c>
      <c r="J7" s="8">
        <v>0.71275961307927593</v>
      </c>
      <c r="K7" s="9">
        <v>5803480.724030707</v>
      </c>
      <c r="L7" s="10">
        <v>6056194.7367412411</v>
      </c>
      <c r="M7" s="10">
        <v>6273788.9196131136</v>
      </c>
      <c r="N7" s="9">
        <v>252714.01271053404</v>
      </c>
      <c r="O7" s="9">
        <v>217594.18287187256</v>
      </c>
      <c r="P7" s="8">
        <v>4.3545248916587509E-2</v>
      </c>
      <c r="Q7" s="8">
        <v>3.5929191898633972E-2</v>
      </c>
    </row>
    <row r="8" spans="1:17" x14ac:dyDescent="0.2">
      <c r="A8" s="1" t="s">
        <v>87</v>
      </c>
      <c r="B8" s="1" t="s">
        <v>86</v>
      </c>
      <c r="C8" s="1">
        <v>50799</v>
      </c>
      <c r="D8" s="7">
        <v>623.03830000000005</v>
      </c>
      <c r="E8" s="10">
        <v>1865375.822723835</v>
      </c>
      <c r="F8" s="8">
        <v>5.261266579005297E-2</v>
      </c>
      <c r="G8" s="8">
        <v>8.3366126067004664E-2</v>
      </c>
      <c r="H8" s="8">
        <v>0.91052645948067767</v>
      </c>
      <c r="I8" s="8">
        <v>0.90417348295071753</v>
      </c>
      <c r="J8" s="8">
        <v>0.89618479744982504</v>
      </c>
      <c r="K8" s="9">
        <v>7223931.8399151731</v>
      </c>
      <c r="L8" s="10">
        <v>8001727.7222735118</v>
      </c>
      <c r="M8" s="10">
        <v>8668171.6439957749</v>
      </c>
      <c r="N8" s="9">
        <v>777795.88235833868</v>
      </c>
      <c r="O8" s="9">
        <v>666443.9217222631</v>
      </c>
      <c r="P8" s="8">
        <v>0.10766932739601698</v>
      </c>
      <c r="Q8" s="8">
        <v>8.328750300602672E-2</v>
      </c>
    </row>
    <row r="9" spans="1:17" x14ac:dyDescent="0.2">
      <c r="A9" s="1" t="s">
        <v>85</v>
      </c>
      <c r="B9" s="1" t="s">
        <v>84</v>
      </c>
      <c r="C9" s="1">
        <v>50880</v>
      </c>
      <c r="D9" s="7">
        <v>3961.1342669999999</v>
      </c>
      <c r="E9" s="10">
        <v>3378054.0198886613</v>
      </c>
      <c r="F9" s="8">
        <v>7.1526347723898764E-2</v>
      </c>
      <c r="G9" s="8">
        <v>9.5302572025233623E-2</v>
      </c>
      <c r="H9" s="8">
        <v>0.82197948010882071</v>
      </c>
      <c r="I9" s="8">
        <v>0.80384912271625475</v>
      </c>
      <c r="J9" s="8">
        <v>0.7851554396061079</v>
      </c>
      <c r="K9" s="9">
        <v>40997308.699411854</v>
      </c>
      <c r="L9" s="10">
        <v>42976826.447967313</v>
      </c>
      <c r="M9" s="10">
        <v>44489376.806651123</v>
      </c>
      <c r="N9" s="9">
        <v>1979517.7485554591</v>
      </c>
      <c r="O9" s="9">
        <v>1512550.3586838096</v>
      </c>
      <c r="P9" s="8">
        <v>4.8284090135503277E-2</v>
      </c>
      <c r="Q9" s="8">
        <v>3.5194556780852038E-2</v>
      </c>
    </row>
    <row r="10" spans="1:17" x14ac:dyDescent="0.2">
      <c r="A10" s="1" t="s">
        <v>83</v>
      </c>
      <c r="B10" s="1" t="s">
        <v>82</v>
      </c>
      <c r="C10" s="1">
        <v>51532</v>
      </c>
      <c r="D10" s="7">
        <v>794.84262799999999</v>
      </c>
      <c r="E10" s="10">
        <v>3689839.3937340151</v>
      </c>
      <c r="F10" s="8">
        <v>9.467096521278906E-2</v>
      </c>
      <c r="G10" s="8">
        <v>3.8756793080832574E-2</v>
      </c>
      <c r="H10" s="8">
        <v>0.81132795425886162</v>
      </c>
      <c r="I10" s="8">
        <v>0.7919583330625497</v>
      </c>
      <c r="J10" s="8">
        <v>0.78442929241636394</v>
      </c>
      <c r="K10" s="9">
        <v>8596137.0558238365</v>
      </c>
      <c r="L10" s="10">
        <v>8903805.6416370757</v>
      </c>
      <c r="M10" s="10">
        <v>9436580.0537816025</v>
      </c>
      <c r="N10" s="9">
        <v>307668.58581323922</v>
      </c>
      <c r="O10" s="9">
        <v>532774.41214452684</v>
      </c>
      <c r="P10" s="8">
        <v>3.5791493762281856E-2</v>
      </c>
      <c r="Q10" s="8">
        <v>5.9836707312331816E-2</v>
      </c>
    </row>
    <row r="11" spans="1:17" x14ac:dyDescent="0.2">
      <c r="A11" s="1" t="s">
        <v>81</v>
      </c>
      <c r="B11" s="1" t="s">
        <v>80</v>
      </c>
      <c r="C11" s="1">
        <v>62802</v>
      </c>
      <c r="D11" s="7">
        <v>514.399001</v>
      </c>
      <c r="E11" s="10">
        <v>2098505.7315195636</v>
      </c>
      <c r="F11" s="8">
        <v>-4.0039024601946638E-2</v>
      </c>
      <c r="G11" s="8">
        <v>5.1620936089475489E-2</v>
      </c>
      <c r="H11" s="8">
        <v>0.90453180867628891</v>
      </c>
      <c r="I11" s="8">
        <v>0.90511338411675379</v>
      </c>
      <c r="J11" s="8">
        <v>0.9002152481824981</v>
      </c>
      <c r="K11" s="9">
        <v>5806476.4354922054</v>
      </c>
      <c r="L11" s="10">
        <v>6766223.1765629072</v>
      </c>
      <c r="M11" s="10">
        <v>7490351.8597290926</v>
      </c>
      <c r="N11" s="9">
        <v>959746.74107070174</v>
      </c>
      <c r="O11" s="9">
        <v>724128.68316618539</v>
      </c>
      <c r="P11" s="8">
        <v>0.16528900990697726</v>
      </c>
      <c r="Q11" s="8">
        <v>0.10702110531536246</v>
      </c>
    </row>
    <row r="12" spans="1:17" x14ac:dyDescent="0.2">
      <c r="A12" s="1" t="s">
        <v>79</v>
      </c>
      <c r="B12" s="1" t="s">
        <v>78</v>
      </c>
      <c r="C12" s="1">
        <v>50906</v>
      </c>
      <c r="D12" s="7">
        <v>302.48953900000004</v>
      </c>
      <c r="E12" s="10">
        <v>5690188.1608400103</v>
      </c>
      <c r="F12" s="8">
        <v>5.1709335114118016E-2</v>
      </c>
      <c r="G12" s="8">
        <v>4.8272206983130284E-2</v>
      </c>
      <c r="H12" s="8">
        <v>0.77288021589584333</v>
      </c>
      <c r="I12" s="8">
        <v>0.76204913770754545</v>
      </c>
      <c r="J12" s="8">
        <v>0.75101156946102332</v>
      </c>
      <c r="K12" s="9">
        <v>4259166.0147166336</v>
      </c>
      <c r="L12" s="10">
        <v>4267955.7121328227</v>
      </c>
      <c r="M12" s="10">
        <v>4296430.9015400279</v>
      </c>
      <c r="N12" s="9">
        <v>8789.6974161891267</v>
      </c>
      <c r="O12" s="9">
        <v>28475.189407205209</v>
      </c>
      <c r="P12" s="8">
        <v>2.063713268235734E-3</v>
      </c>
      <c r="Q12" s="8">
        <v>6.6718568157249081E-3</v>
      </c>
    </row>
    <row r="13" spans="1:17" x14ac:dyDescent="0.2">
      <c r="A13" s="1" t="s">
        <v>77</v>
      </c>
      <c r="B13" s="1" t="s">
        <v>76</v>
      </c>
      <c r="C13" s="1">
        <v>65227</v>
      </c>
      <c r="D13" s="7">
        <v>279.00736499999999</v>
      </c>
      <c r="E13" s="10">
        <v>3291453.1650973163</v>
      </c>
      <c r="F13" s="8">
        <v>-5.4685894751026698E-2</v>
      </c>
      <c r="G13" s="8">
        <v>5.3922257628593151E-2</v>
      </c>
      <c r="H13" s="8">
        <v>0.876927350972867</v>
      </c>
      <c r="I13" s="8">
        <v>0.8779011510808411</v>
      </c>
      <c r="J13" s="8">
        <v>0.87131730549326758</v>
      </c>
      <c r="K13" s="9">
        <v>3750930.8478824897</v>
      </c>
      <c r="L13" s="10">
        <v>4385268.7283262769</v>
      </c>
      <c r="M13" s="10">
        <v>4857923.3377728052</v>
      </c>
      <c r="N13" s="9">
        <v>634337.8804437872</v>
      </c>
      <c r="O13" s="9">
        <v>472654.60944652837</v>
      </c>
      <c r="P13" s="8">
        <v>0.1691147894133771</v>
      </c>
      <c r="Q13" s="8">
        <v>0.10778235924139734</v>
      </c>
    </row>
    <row r="14" spans="1:17" x14ac:dyDescent="0.2">
      <c r="A14" s="1" t="s">
        <v>74</v>
      </c>
      <c r="B14" s="1" t="s">
        <v>75</v>
      </c>
      <c r="C14" s="1">
        <v>50922</v>
      </c>
      <c r="D14" s="7">
        <v>433.53903800000001</v>
      </c>
      <c r="E14" s="10">
        <v>17620320.493113995</v>
      </c>
      <c r="F14" s="8">
        <v>8.3182511064103126E-2</v>
      </c>
      <c r="G14" s="8">
        <v>6.3635939780568362E-2</v>
      </c>
      <c r="H14" s="8">
        <v>0.2201820316842828</v>
      </c>
      <c r="I14" s="8">
        <v>0.15285849170918192</v>
      </c>
      <c r="J14" s="8">
        <v>0.1</v>
      </c>
      <c r="K14" s="9">
        <v>1757713.3618543423</v>
      </c>
      <c r="L14" s="10">
        <v>1640744.2494999999</v>
      </c>
      <c r="M14" s="10">
        <v>1554389.2890000001</v>
      </c>
      <c r="N14" s="9">
        <v>-116969.11235434236</v>
      </c>
      <c r="O14" s="9">
        <v>-86354.960499999812</v>
      </c>
      <c r="P14" s="8">
        <v>-6.6546181472355026E-2</v>
      </c>
      <c r="Q14" s="8">
        <v>-5.2631578947368363E-2</v>
      </c>
    </row>
    <row r="15" spans="1:17" x14ac:dyDescent="0.2">
      <c r="A15" s="1" t="s">
        <v>74</v>
      </c>
      <c r="B15" s="1" t="s">
        <v>73</v>
      </c>
      <c r="C15" s="1">
        <v>50948</v>
      </c>
      <c r="D15" s="7">
        <v>723.60667100000001</v>
      </c>
      <c r="E15" s="10">
        <v>8654004.4353992213</v>
      </c>
      <c r="F15" s="8">
        <v>2.5501193012480439E-2</v>
      </c>
      <c r="G15" s="8">
        <v>5.2147867791435099E-2</v>
      </c>
      <c r="H15" s="8">
        <v>0.57775327130924803</v>
      </c>
      <c r="I15" s="8">
        <v>0.53792598711325168</v>
      </c>
      <c r="J15" s="8">
        <v>0.51382981257937577</v>
      </c>
      <c r="K15" s="9">
        <v>5198490.4863685723</v>
      </c>
      <c r="L15" s="10">
        <v>5333167.4213567041</v>
      </c>
      <c r="M15" s="10">
        <v>5593682.0753029641</v>
      </c>
      <c r="N15" s="9">
        <v>134676.93498813175</v>
      </c>
      <c r="O15" s="9">
        <v>260514.65394625999</v>
      </c>
      <c r="P15" s="8">
        <v>2.5906931125733612E-2</v>
      </c>
      <c r="Q15" s="8">
        <v>4.8848017203252825E-2</v>
      </c>
    </row>
    <row r="16" spans="1:17" x14ac:dyDescent="0.2">
      <c r="A16" s="1" t="s">
        <v>72</v>
      </c>
      <c r="B16" s="1" t="s">
        <v>71</v>
      </c>
      <c r="C16" s="1">
        <v>50989</v>
      </c>
      <c r="D16" s="7">
        <v>932.46745999999996</v>
      </c>
      <c r="E16" s="10">
        <v>10795302.20778905</v>
      </c>
      <c r="F16" s="8">
        <v>2.2493390021103954E-2</v>
      </c>
      <c r="G16" s="8">
        <v>0.11365184439172249</v>
      </c>
      <c r="H16" s="8">
        <v>0.44981916573190245</v>
      </c>
      <c r="I16" s="8">
        <v>0.42818417692092942</v>
      </c>
      <c r="J16" s="8">
        <v>0.36319625397562216</v>
      </c>
      <c r="K16" s="9">
        <v>5528129.5202089529</v>
      </c>
      <c r="L16" s="10">
        <v>6013074.1849678606</v>
      </c>
      <c r="M16" s="10">
        <v>5517707.3735651476</v>
      </c>
      <c r="N16" s="9">
        <v>484944.66475890763</v>
      </c>
      <c r="O16" s="9">
        <v>-495366.81140271295</v>
      </c>
      <c r="P16" s="8">
        <v>8.7723101093437839E-2</v>
      </c>
      <c r="Q16" s="8">
        <v>-8.2381623137310567E-2</v>
      </c>
    </row>
    <row r="17" spans="1:17" x14ac:dyDescent="0.2">
      <c r="A17" s="1" t="s">
        <v>70</v>
      </c>
      <c r="B17" s="1" t="s">
        <v>69</v>
      </c>
      <c r="C17" s="1">
        <v>51029</v>
      </c>
      <c r="D17" s="7">
        <v>882.01989800000001</v>
      </c>
      <c r="E17" s="10">
        <v>5235638.7878460148</v>
      </c>
      <c r="F17" s="8">
        <v>-1.2404489135032115E-2</v>
      </c>
      <c r="G17" s="8">
        <v>5.8267730898837966E-2</v>
      </c>
      <c r="H17" s="8">
        <v>0.73412242218964008</v>
      </c>
      <c r="I17" s="8">
        <v>0.73472061655184329</v>
      </c>
      <c r="J17" s="8">
        <v>0.71926338882407637</v>
      </c>
      <c r="K17" s="9">
        <v>8916783.6116026789</v>
      </c>
      <c r="L17" s="10">
        <v>10061808.321485505</v>
      </c>
      <c r="M17" s="10">
        <v>10738553.802462416</v>
      </c>
      <c r="N17" s="9">
        <v>1145024.7098828256</v>
      </c>
      <c r="O17" s="9">
        <v>676745.48097691126</v>
      </c>
      <c r="P17" s="8">
        <v>0.12841230198666009</v>
      </c>
      <c r="Q17" s="8">
        <v>6.7258832543233948E-2</v>
      </c>
    </row>
    <row r="18" spans="1:17" x14ac:dyDescent="0.2">
      <c r="A18" s="1" t="s">
        <v>68</v>
      </c>
      <c r="B18" s="1" t="s">
        <v>67</v>
      </c>
      <c r="C18" s="1">
        <v>51003</v>
      </c>
      <c r="D18" s="7">
        <v>1642.1943839999999</v>
      </c>
      <c r="E18" s="10">
        <v>7743665.9468211271</v>
      </c>
      <c r="F18" s="8">
        <v>5.5151128950629902E-2</v>
      </c>
      <c r="G18" s="8">
        <v>9.1108607912228967E-2</v>
      </c>
      <c r="H18" s="8">
        <v>0.58570448582623802</v>
      </c>
      <c r="I18" s="8">
        <v>0.5590847428665634</v>
      </c>
      <c r="J18" s="8">
        <v>0.51891356758187346</v>
      </c>
      <c r="K18" s="9">
        <v>10741601.263854437</v>
      </c>
      <c r="L18" s="10">
        <v>11874905.966943178</v>
      </c>
      <c r="M18" s="10">
        <v>12243438.068267725</v>
      </c>
      <c r="N18" s="9">
        <v>1133304.7030887417</v>
      </c>
      <c r="O18" s="9">
        <v>368532.10132454708</v>
      </c>
      <c r="P18" s="8">
        <v>0.10550612290016015</v>
      </c>
      <c r="Q18" s="8">
        <v>3.1034527965985603E-2</v>
      </c>
    </row>
    <row r="19" spans="1:17" x14ac:dyDescent="0.2">
      <c r="A19" s="1" t="s">
        <v>66</v>
      </c>
      <c r="B19" s="1" t="s">
        <v>65</v>
      </c>
      <c r="C19" s="1">
        <v>62067</v>
      </c>
      <c r="D19" s="7">
        <v>753.35868199999993</v>
      </c>
      <c r="E19" s="10">
        <v>3098031.5427689627</v>
      </c>
      <c r="F19" s="8">
        <v>5.0642684907158397E-2</v>
      </c>
      <c r="G19" s="8">
        <v>4.8766119666332486E-2</v>
      </c>
      <c r="H19" s="8">
        <v>0.84572638194407568</v>
      </c>
      <c r="I19" s="8">
        <v>0.83653263366551667</v>
      </c>
      <c r="J19" s="8">
        <v>0.82856096451730898</v>
      </c>
      <c r="K19" s="9">
        <v>9800012.3543542214</v>
      </c>
      <c r="L19" s="10">
        <v>10510010.436079163</v>
      </c>
      <c r="M19" s="10">
        <v>11079545.96681904</v>
      </c>
      <c r="N19" s="9">
        <v>709998.08172494173</v>
      </c>
      <c r="O19" s="9">
        <v>569535.53073987737</v>
      </c>
      <c r="P19" s="8">
        <v>7.2448692517156354E-2</v>
      </c>
      <c r="Q19" s="8">
        <v>5.4189815909673422E-2</v>
      </c>
    </row>
    <row r="20" spans="1:17" x14ac:dyDescent="0.2">
      <c r="A20" s="1" t="s">
        <v>64</v>
      </c>
      <c r="B20" s="1" t="s">
        <v>63</v>
      </c>
      <c r="C20" s="1">
        <v>51045</v>
      </c>
      <c r="D20" s="7">
        <v>1312.8540950000001</v>
      </c>
      <c r="E20" s="10">
        <v>4279899.3702187557</v>
      </c>
      <c r="F20" s="8">
        <v>4.9028216742976971E-2</v>
      </c>
      <c r="G20" s="8">
        <v>8.7075396200027022E-2</v>
      </c>
      <c r="H20" s="8">
        <v>0.77504358815514773</v>
      </c>
      <c r="I20" s="8">
        <v>0.76013004977878851</v>
      </c>
      <c r="J20" s="8">
        <v>0.73924327882679575</v>
      </c>
      <c r="K20" s="9">
        <v>11678356.938373275</v>
      </c>
      <c r="L20" s="10">
        <v>13161543.650096003</v>
      </c>
      <c r="M20" s="10">
        <v>14265773.947397612</v>
      </c>
      <c r="N20" s="9">
        <v>1483186.7117227279</v>
      </c>
      <c r="O20" s="9">
        <v>1104230.2973016091</v>
      </c>
      <c r="P20" s="8">
        <v>0.12700302958280085</v>
      </c>
      <c r="Q20" s="8">
        <v>8.3898236153595374E-2</v>
      </c>
    </row>
    <row r="21" spans="1:17" x14ac:dyDescent="0.2">
      <c r="A21" s="1" t="s">
        <v>62</v>
      </c>
      <c r="B21" s="1" t="s">
        <v>61</v>
      </c>
      <c r="C21" s="1">
        <v>51060</v>
      </c>
      <c r="D21" s="7">
        <v>4602.7069240000001</v>
      </c>
      <c r="E21" s="10">
        <v>5700706.584817525</v>
      </c>
      <c r="F21" s="8">
        <v>5.8995962339795982E-2</v>
      </c>
      <c r="G21" s="8">
        <v>8.5613187721284456E-2</v>
      </c>
      <c r="H21" s="8">
        <v>0.70176508731368126</v>
      </c>
      <c r="I21" s="8">
        <v>0.6804627339399324</v>
      </c>
      <c r="J21" s="8">
        <v>0.65310612999678586</v>
      </c>
      <c r="K21" s="9">
        <v>37723329.549238227</v>
      </c>
      <c r="L21" s="10">
        <v>41674378.076435044</v>
      </c>
      <c r="M21" s="10">
        <v>44303665.168882914</v>
      </c>
      <c r="N21" s="9">
        <v>3951048.5271968171</v>
      </c>
      <c r="O21" s="9">
        <v>2629287.0924478695</v>
      </c>
      <c r="P21" s="8">
        <v>0.1047375344225574</v>
      </c>
      <c r="Q21" s="8">
        <v>6.3091213685912528E-2</v>
      </c>
    </row>
    <row r="22" spans="1:17" x14ac:dyDescent="0.2">
      <c r="A22" s="1" t="s">
        <v>60</v>
      </c>
      <c r="B22" s="1" t="s">
        <v>59</v>
      </c>
      <c r="C22" s="1">
        <v>50963</v>
      </c>
      <c r="D22" s="7">
        <v>1028.508902</v>
      </c>
      <c r="E22" s="10">
        <v>4383895.7161410246</v>
      </c>
      <c r="F22" s="8">
        <v>3.6179918511948017E-2</v>
      </c>
      <c r="G22" s="8">
        <v>6.7139551307336731E-2</v>
      </c>
      <c r="H22" s="8">
        <v>0.7721857428687352</v>
      </c>
      <c r="I22" s="8">
        <v>0.76217645680793444</v>
      </c>
      <c r="J22" s="8">
        <v>0.74620909082769815</v>
      </c>
      <c r="K22" s="9">
        <v>10314971.761723856</v>
      </c>
      <c r="L22" s="10">
        <v>11079388.869196851</v>
      </c>
      <c r="M22" s="10">
        <v>11573524.887694975</v>
      </c>
      <c r="N22" s="9">
        <v>764417.1074729953</v>
      </c>
      <c r="O22" s="9">
        <v>494136.01849812455</v>
      </c>
      <c r="P22" s="8">
        <v>7.410753273310422E-2</v>
      </c>
      <c r="Q22" s="8">
        <v>4.4599573526291847E-2</v>
      </c>
    </row>
    <row r="23" spans="1:17" x14ac:dyDescent="0.2">
      <c r="A23" s="1" t="s">
        <v>58</v>
      </c>
      <c r="B23" s="1" t="s">
        <v>57</v>
      </c>
      <c r="C23" s="1">
        <v>51128</v>
      </c>
      <c r="D23" s="7">
        <v>367.97284500000001</v>
      </c>
      <c r="E23" s="10">
        <v>5513165.7122194897</v>
      </c>
      <c r="F23" s="8">
        <v>-1.588334933845359E-3</v>
      </c>
      <c r="G23" s="8">
        <v>4.3273958546693025E-2</v>
      </c>
      <c r="H23" s="8">
        <v>0.7670994045386329</v>
      </c>
      <c r="I23" s="8">
        <v>0.7635536793011819</v>
      </c>
      <c r="J23" s="8">
        <v>0.75332171102074308</v>
      </c>
      <c r="K23" s="9">
        <v>4477572.4403741322</v>
      </c>
      <c r="L23" s="10">
        <v>4960383.0280677602</v>
      </c>
      <c r="M23" s="10">
        <v>5341853.1468274007</v>
      </c>
      <c r="N23" s="9">
        <v>482810.58769362792</v>
      </c>
      <c r="O23" s="9">
        <v>381470.11875964049</v>
      </c>
      <c r="P23" s="8">
        <v>0.10782864914482237</v>
      </c>
      <c r="Q23" s="8">
        <v>7.6903359398081905E-2</v>
      </c>
    </row>
    <row r="24" spans="1:17" x14ac:dyDescent="0.2">
      <c r="A24" s="1" t="s">
        <v>56</v>
      </c>
      <c r="B24" s="1" t="s">
        <v>55</v>
      </c>
      <c r="C24" s="1">
        <v>51144</v>
      </c>
      <c r="D24" s="7">
        <v>681.97666600000002</v>
      </c>
      <c r="E24" s="10">
        <v>3588180.0956996959</v>
      </c>
      <c r="F24" s="8">
        <v>-4.5155733301709966E-2</v>
      </c>
      <c r="G24" s="8">
        <v>0.10247442272232021</v>
      </c>
      <c r="H24" s="8">
        <v>0.82766818319815871</v>
      </c>
      <c r="I24" s="8">
        <v>0.82875681790969558</v>
      </c>
      <c r="J24" s="8">
        <v>0.81120877167985839</v>
      </c>
      <c r="K24" s="9">
        <v>6817770.4068885893</v>
      </c>
      <c r="L24" s="10">
        <v>7750701.5514915064</v>
      </c>
      <c r="M24" s="10">
        <v>8089590.9729045592</v>
      </c>
      <c r="N24" s="9">
        <v>932931.14460291713</v>
      </c>
      <c r="O24" s="9">
        <v>338889.42141305283</v>
      </c>
      <c r="P24" s="8">
        <v>0.13683815806708521</v>
      </c>
      <c r="Q24" s="8">
        <v>4.3723709287688761E-2</v>
      </c>
    </row>
    <row r="25" spans="1:17" x14ac:dyDescent="0.2">
      <c r="A25" s="1" t="s">
        <v>54</v>
      </c>
      <c r="B25" s="1" t="s">
        <v>53</v>
      </c>
      <c r="C25" s="1">
        <v>51169</v>
      </c>
      <c r="D25" s="7">
        <v>452.58735200000001</v>
      </c>
      <c r="E25" s="10">
        <v>13043946.033217032</v>
      </c>
      <c r="F25" s="8">
        <v>1.3940035532732153E-2</v>
      </c>
      <c r="G25" s="8">
        <v>6.9432183913416878E-2</v>
      </c>
      <c r="H25" s="8">
        <v>0.43109011931914382</v>
      </c>
      <c r="I25" s="8">
        <v>0.41310578349641791</v>
      </c>
      <c r="J25" s="8">
        <v>0.37235643631842047</v>
      </c>
      <c r="K25" s="9">
        <v>2951976.2341825366</v>
      </c>
      <c r="L25" s="10">
        <v>3172358.1901261029</v>
      </c>
      <c r="M25" s="10">
        <v>3096394.2905289335</v>
      </c>
      <c r="N25" s="9">
        <v>220381.95594356628</v>
      </c>
      <c r="O25" s="9">
        <v>-75963.899597169366</v>
      </c>
      <c r="P25" s="8">
        <v>7.4655735161971881E-2</v>
      </c>
      <c r="Q25" s="8">
        <v>-2.3945561958799377E-2</v>
      </c>
    </row>
    <row r="26" spans="1:17" x14ac:dyDescent="0.2">
      <c r="A26" s="1" t="s">
        <v>52</v>
      </c>
      <c r="B26" s="1" t="s">
        <v>51</v>
      </c>
      <c r="C26" s="1">
        <v>51185</v>
      </c>
      <c r="D26" s="7">
        <v>705.91243900000006</v>
      </c>
      <c r="E26" s="10">
        <v>2343698.3621048718</v>
      </c>
      <c r="F26" s="8">
        <v>6.4997755191846585E-2</v>
      </c>
      <c r="G26" s="8">
        <v>4.3932517509838842E-2</v>
      </c>
      <c r="H26" s="8">
        <v>0.88609015186787388</v>
      </c>
      <c r="I26" s="8">
        <v>0.87859403620219823</v>
      </c>
      <c r="J26" s="8">
        <v>0.87376944098699538</v>
      </c>
      <c r="K26" s="9">
        <v>9687792.1766676754</v>
      </c>
      <c r="L26" s="10">
        <v>10369862.828656262</v>
      </c>
      <c r="M26" s="10">
        <v>11251542.635233626</v>
      </c>
      <c r="N26" s="9">
        <v>682070.65198858641</v>
      </c>
      <c r="O26" s="9">
        <v>881679.80657736398</v>
      </c>
      <c r="P26" s="8">
        <v>7.0405169676461821E-2</v>
      </c>
      <c r="Q26" s="8">
        <v>8.5023285374702828E-2</v>
      </c>
    </row>
    <row r="27" spans="1:17" x14ac:dyDescent="0.2">
      <c r="A27" s="1" t="s">
        <v>50</v>
      </c>
      <c r="B27" s="1" t="s">
        <v>49</v>
      </c>
      <c r="C27" s="1">
        <v>51201</v>
      </c>
      <c r="D27" s="7">
        <v>1136.3530800000001</v>
      </c>
      <c r="E27" s="10">
        <v>6248453.7310454631</v>
      </c>
      <c r="F27" s="8">
        <v>4.9445391402652916E-2</v>
      </c>
      <c r="G27" s="8">
        <v>0.11567837202983156</v>
      </c>
      <c r="H27" s="8">
        <v>0.67397106646190175</v>
      </c>
      <c r="I27" s="8">
        <v>0.64894888714427412</v>
      </c>
      <c r="J27" s="8">
        <v>0.60833986590986322</v>
      </c>
      <c r="K27" s="9">
        <v>8662120.940620685</v>
      </c>
      <c r="L27" s="10">
        <v>9519397.8601347432</v>
      </c>
      <c r="M27" s="10">
        <v>9748513.5914990306</v>
      </c>
      <c r="N27" s="9">
        <v>857276.91951405816</v>
      </c>
      <c r="O27" s="9">
        <v>229115.73136428744</v>
      </c>
      <c r="P27" s="8">
        <v>9.8968477280649614E-2</v>
      </c>
      <c r="Q27" s="8">
        <v>2.4068300824338529E-2</v>
      </c>
    </row>
    <row r="28" spans="1:17" x14ac:dyDescent="0.2">
      <c r="A28" s="1" t="s">
        <v>48</v>
      </c>
      <c r="B28" s="1" t="s">
        <v>47</v>
      </c>
      <c r="C28" s="1">
        <v>51334</v>
      </c>
      <c r="D28" s="7">
        <v>1201.9907579999999</v>
      </c>
      <c r="E28" s="10">
        <v>3913855.4824171551</v>
      </c>
      <c r="F28" s="8">
        <v>3.2516018698383053E-3</v>
      </c>
      <c r="G28" s="8">
        <v>5.5847625900418585E-2</v>
      </c>
      <c r="H28" s="8">
        <v>0.79384134180710675</v>
      </c>
      <c r="I28" s="8">
        <v>0.78909257998516136</v>
      </c>
      <c r="J28" s="8">
        <v>0.77731390129255029</v>
      </c>
      <c r="K28" s="9">
        <v>10897592.435203724</v>
      </c>
      <c r="L28" s="10">
        <v>12311685.064022053</v>
      </c>
      <c r="M28" s="10">
        <v>13252435.652714008</v>
      </c>
      <c r="N28" s="9">
        <v>1414092.6288183294</v>
      </c>
      <c r="O28" s="9">
        <v>940750.58869195543</v>
      </c>
      <c r="P28" s="8">
        <v>0.12976193019021576</v>
      </c>
      <c r="Q28" s="8">
        <v>7.6411196663978442E-2</v>
      </c>
    </row>
    <row r="29" spans="1:17" x14ac:dyDescent="0.2">
      <c r="A29" s="1" t="s">
        <v>46</v>
      </c>
      <c r="B29" s="1" t="s">
        <v>45</v>
      </c>
      <c r="C29" s="1">
        <v>51227</v>
      </c>
      <c r="D29" s="7">
        <v>1307.639124</v>
      </c>
      <c r="E29" s="10">
        <v>6088924.9693998098</v>
      </c>
      <c r="F29" s="8">
        <v>9.2929043010226975E-2</v>
      </c>
      <c r="G29" s="8">
        <v>6.414153759208685E-2</v>
      </c>
      <c r="H29" s="8">
        <v>0.68276205431587611</v>
      </c>
      <c r="I29" s="8">
        <v>0.65296519619474302</v>
      </c>
      <c r="J29" s="8">
        <v>0.63081918811645121</v>
      </c>
      <c r="K29" s="9">
        <v>11063661.960411718</v>
      </c>
      <c r="L29" s="10">
        <v>11523527.527372839</v>
      </c>
      <c r="M29" s="10">
        <v>12043914.482089851</v>
      </c>
      <c r="N29" s="9">
        <v>459865.56696112081</v>
      </c>
      <c r="O29" s="9">
        <v>520386.95471701212</v>
      </c>
      <c r="P29" s="8">
        <v>4.1565402902458803E-2</v>
      </c>
      <c r="Q29" s="8">
        <v>4.5158650723998495E-2</v>
      </c>
    </row>
    <row r="30" spans="1:17" x14ac:dyDescent="0.2">
      <c r="A30" s="1" t="s">
        <v>44</v>
      </c>
      <c r="B30" s="1" t="s">
        <v>43</v>
      </c>
      <c r="C30" s="1">
        <v>63511</v>
      </c>
      <c r="D30" s="7">
        <v>971.92399999999998</v>
      </c>
      <c r="E30" s="10">
        <v>11502620.819528252</v>
      </c>
      <c r="F30" s="8">
        <v>3.9341364472422979E-2</v>
      </c>
      <c r="G30" s="8">
        <v>9.521699844671172E-2</v>
      </c>
      <c r="H30" s="8">
        <v>0.40690565103579279</v>
      </c>
      <c r="I30" s="8">
        <v>0.37001357342417723</v>
      </c>
      <c r="J30" s="8">
        <v>0.31002815682345769</v>
      </c>
      <c r="K30" s="9">
        <v>4640325.3339901501</v>
      </c>
      <c r="L30" s="10">
        <v>4981682.8995599914</v>
      </c>
      <c r="M30" s="10">
        <v>4696290.598183265</v>
      </c>
      <c r="N30" s="9">
        <v>341357.5655698413</v>
      </c>
      <c r="O30" s="9">
        <v>-285392.30137672648</v>
      </c>
      <c r="P30" s="8">
        <v>7.356328295979897E-2</v>
      </c>
      <c r="Q30" s="8">
        <v>-5.728833149976964E-2</v>
      </c>
    </row>
    <row r="31" spans="1:17" x14ac:dyDescent="0.2">
      <c r="A31" s="1" t="s">
        <v>42</v>
      </c>
      <c r="B31" s="1" t="s">
        <v>41</v>
      </c>
      <c r="C31" s="1">
        <v>51243</v>
      </c>
      <c r="D31" s="7">
        <v>759.18870600000002</v>
      </c>
      <c r="E31" s="10">
        <v>6200841.9778435947</v>
      </c>
      <c r="F31" s="8">
        <v>0.11181547498286593</v>
      </c>
      <c r="G31" s="8">
        <v>8.5662350094239503E-2</v>
      </c>
      <c r="H31" s="8">
        <v>0.69089956294050026</v>
      </c>
      <c r="I31" s="8">
        <v>0.65999774014037449</v>
      </c>
      <c r="J31" s="8">
        <v>0.62954870008602648</v>
      </c>
      <c r="K31" s="9">
        <v>8049573.1648354875</v>
      </c>
      <c r="L31" s="10">
        <v>8626367.6043319013</v>
      </c>
      <c r="M31" s="10">
        <v>9058478.544180546</v>
      </c>
      <c r="N31" s="9">
        <v>576794.4394964138</v>
      </c>
      <c r="O31" s="9">
        <v>432110.93984864466</v>
      </c>
      <c r="P31" s="8">
        <v>7.1655282545431964E-2</v>
      </c>
      <c r="Q31" s="8">
        <v>5.0091876403649982E-2</v>
      </c>
    </row>
    <row r="32" spans="1:17" x14ac:dyDescent="0.2">
      <c r="A32" s="1" t="s">
        <v>40</v>
      </c>
      <c r="B32" s="1" t="s">
        <v>39</v>
      </c>
      <c r="C32" s="1">
        <v>65268</v>
      </c>
      <c r="D32" s="7">
        <v>665.42771599999992</v>
      </c>
      <c r="E32" s="10">
        <v>4170497.3348211492</v>
      </c>
      <c r="F32" s="8">
        <v>-5.6141187162407347E-3</v>
      </c>
      <c r="G32" s="8">
        <v>7.0938872711884482E-2</v>
      </c>
      <c r="H32" s="8">
        <v>0.79423474767380009</v>
      </c>
      <c r="I32" s="8">
        <v>0.79393624538344232</v>
      </c>
      <c r="J32" s="8">
        <v>0.77931831492416537</v>
      </c>
      <c r="K32" s="9">
        <v>7105223.1409051362</v>
      </c>
      <c r="L32" s="10">
        <v>7805204.8541438272</v>
      </c>
      <c r="M32" s="10">
        <v>8061315.4682123009</v>
      </c>
      <c r="N32" s="9">
        <v>699981.71323869098</v>
      </c>
      <c r="O32" s="9">
        <v>256110.61406847369</v>
      </c>
      <c r="P32" s="8">
        <v>9.8516499673157343E-2</v>
      </c>
      <c r="Q32" s="8">
        <v>3.281279849208607E-2</v>
      </c>
    </row>
    <row r="33" spans="1:17" x14ac:dyDescent="0.2">
      <c r="A33" s="1" t="s">
        <v>38</v>
      </c>
      <c r="B33" s="1" t="s">
        <v>37</v>
      </c>
      <c r="C33" s="1">
        <v>62109</v>
      </c>
      <c r="D33" s="7">
        <v>1232.9595410000002</v>
      </c>
      <c r="E33" s="10">
        <v>5579780.3769606585</v>
      </c>
      <c r="F33" s="8">
        <v>5.6524762870391321E-3</v>
      </c>
      <c r="G33" s="8">
        <v>5.100641731737432E-2</v>
      </c>
      <c r="H33" s="8">
        <v>0.70393096631325813</v>
      </c>
      <c r="I33" s="8">
        <v>0.69870791833274237</v>
      </c>
      <c r="J33" s="8">
        <v>0.68334008868080176</v>
      </c>
      <c r="K33" s="9">
        <v>10075197.288023468</v>
      </c>
      <c r="L33" s="10">
        <v>11059414.091440959</v>
      </c>
      <c r="M33" s="10">
        <v>11553578.856652204</v>
      </c>
      <c r="N33" s="9">
        <v>984216.8034174908</v>
      </c>
      <c r="O33" s="9">
        <v>494164.76521124505</v>
      </c>
      <c r="P33" s="8">
        <v>9.7687099843438707E-2</v>
      </c>
      <c r="Q33" s="8">
        <v>4.4682725606023377E-2</v>
      </c>
    </row>
    <row r="34" spans="1:17" x14ac:dyDescent="0.2">
      <c r="A34" s="1" t="s">
        <v>36</v>
      </c>
      <c r="B34" s="1" t="s">
        <v>35</v>
      </c>
      <c r="C34" s="1">
        <v>62125</v>
      </c>
      <c r="D34" s="7">
        <v>1543.7613040000001</v>
      </c>
      <c r="E34" s="10">
        <v>2215573.0773359989</v>
      </c>
      <c r="F34" s="8">
        <v>3.6085568613990482E-3</v>
      </c>
      <c r="G34" s="8">
        <v>7.2965818099310908E-2</v>
      </c>
      <c r="H34" s="8">
        <v>0.88247391036077594</v>
      </c>
      <c r="I34" s="8">
        <v>0.88018869353864559</v>
      </c>
      <c r="J34" s="8">
        <v>0.8714465635451456</v>
      </c>
      <c r="K34" s="9">
        <v>16046554.164671268</v>
      </c>
      <c r="L34" s="10">
        <v>17978755.358562775</v>
      </c>
      <c r="M34" s="10">
        <v>19232481.23413476</v>
      </c>
      <c r="N34" s="9">
        <v>1932201.1938915066</v>
      </c>
      <c r="O34" s="9">
        <v>1253725.8755719848</v>
      </c>
      <c r="P34" s="8">
        <v>0.12041221897630328</v>
      </c>
      <c r="Q34" s="8">
        <v>6.9733741327920651E-2</v>
      </c>
    </row>
    <row r="35" spans="1:17" x14ac:dyDescent="0.2">
      <c r="A35" s="1" t="s">
        <v>34</v>
      </c>
      <c r="B35" s="1" t="s">
        <v>33</v>
      </c>
      <c r="C35" s="1">
        <v>51284</v>
      </c>
      <c r="D35" s="7">
        <v>2504.9813789999998</v>
      </c>
      <c r="E35" s="10">
        <v>4050726.9304656223</v>
      </c>
      <c r="F35" s="8">
        <v>-4.0180788530393197E-2</v>
      </c>
      <c r="G35" s="8">
        <v>8.8082752147383481E-2</v>
      </c>
      <c r="H35" s="8">
        <v>0.78621891294472468</v>
      </c>
      <c r="I35" s="8">
        <v>0.79192053748232072</v>
      </c>
      <c r="J35" s="8">
        <v>0.7735923257584153</v>
      </c>
      <c r="K35" s="9">
        <v>22420894.0748863</v>
      </c>
      <c r="L35" s="10">
        <v>26121251.962552641</v>
      </c>
      <c r="M35" s="10">
        <v>27631496.826056816</v>
      </c>
      <c r="N35" s="9">
        <v>3700357.8876663409</v>
      </c>
      <c r="O35" s="9">
        <v>1510244.8635041751</v>
      </c>
      <c r="P35" s="8">
        <v>0.165040603434772</v>
      </c>
      <c r="Q35" s="8">
        <v>5.7816710533984184E-2</v>
      </c>
    </row>
    <row r="36" spans="1:17" x14ac:dyDescent="0.2">
      <c r="A36" s="1" t="s">
        <v>32</v>
      </c>
      <c r="B36" s="1" t="s">
        <v>31</v>
      </c>
      <c r="C36" s="1">
        <v>51300</v>
      </c>
      <c r="D36" s="7">
        <v>1175.554134</v>
      </c>
      <c r="E36" s="10">
        <v>4503417.8605822101</v>
      </c>
      <c r="F36" s="8">
        <v>3.712811439998176E-2</v>
      </c>
      <c r="G36" s="8">
        <v>5.0372075246287507E-2</v>
      </c>
      <c r="H36" s="8">
        <v>0.76410648435616446</v>
      </c>
      <c r="I36" s="8">
        <v>0.75465344724467054</v>
      </c>
      <c r="J36" s="8">
        <v>0.74229483222786175</v>
      </c>
      <c r="K36" s="9">
        <v>12382650.53424594</v>
      </c>
      <c r="L36" s="10">
        <v>13430375.759735357</v>
      </c>
      <c r="M36" s="10">
        <v>14238410.746663658</v>
      </c>
      <c r="N36" s="9">
        <v>1047725.2254894171</v>
      </c>
      <c r="O36" s="9">
        <v>808034.98692830093</v>
      </c>
      <c r="P36" s="8">
        <v>8.4612355213594004E-2</v>
      </c>
      <c r="Q36" s="8">
        <v>6.0164734135794706E-2</v>
      </c>
    </row>
    <row r="37" spans="1:17" x14ac:dyDescent="0.2">
      <c r="A37" s="1" t="s">
        <v>30</v>
      </c>
      <c r="B37" s="1" t="s">
        <v>29</v>
      </c>
      <c r="C37" s="1">
        <v>51375</v>
      </c>
      <c r="D37" s="7">
        <v>446.07898599999999</v>
      </c>
      <c r="E37" s="10">
        <v>1455140.8169512479</v>
      </c>
      <c r="F37" s="8">
        <v>7.8246314002605732E-2</v>
      </c>
      <c r="G37" s="8">
        <v>7.4904469133435514E-2</v>
      </c>
      <c r="H37" s="8">
        <v>0.93369525473208514</v>
      </c>
      <c r="I37" s="8">
        <v>0.92805882113859339</v>
      </c>
      <c r="J37" s="8">
        <v>0.92267010532714611</v>
      </c>
      <c r="K37" s="9">
        <v>6530764.1406859439</v>
      </c>
      <c r="L37" s="10">
        <v>6994008.1183311436</v>
      </c>
      <c r="M37" s="10">
        <v>7436688.9040277237</v>
      </c>
      <c r="N37" s="9">
        <v>463243.97764519975</v>
      </c>
      <c r="O37" s="9">
        <v>442680.78569658007</v>
      </c>
      <c r="P37" s="8">
        <v>7.0932584252926922E-2</v>
      </c>
      <c r="Q37" s="8">
        <v>6.329429108558271E-2</v>
      </c>
    </row>
    <row r="38" spans="1:17" x14ac:dyDescent="0.2">
      <c r="A38" s="1" t="s">
        <v>28</v>
      </c>
      <c r="B38" s="1" t="s">
        <v>27</v>
      </c>
      <c r="C38" s="1">
        <v>51391</v>
      </c>
      <c r="D38" s="7">
        <v>703.28634299999999</v>
      </c>
      <c r="E38" s="10">
        <v>4734560.1797556607</v>
      </c>
      <c r="F38" s="8">
        <v>-1.3940712051982551E-2</v>
      </c>
      <c r="G38" s="8">
        <v>6.7505108627809118E-2</v>
      </c>
      <c r="H38" s="8">
        <v>0.7621392861439551</v>
      </c>
      <c r="I38" s="8">
        <v>0.76085745243278446</v>
      </c>
      <c r="J38" s="8">
        <v>0.74471410878172861</v>
      </c>
      <c r="K38" s="9">
        <v>6630270.3471901212</v>
      </c>
      <c r="L38" s="10">
        <v>7357708.7881042734</v>
      </c>
      <c r="M38" s="10">
        <v>7703776.6981957285</v>
      </c>
      <c r="N38" s="9">
        <v>727438.44091415219</v>
      </c>
      <c r="O38" s="9">
        <v>346067.91009145509</v>
      </c>
      <c r="P38" s="8">
        <v>0.1097147480905416</v>
      </c>
      <c r="Q38" s="8">
        <v>4.7034738674486265E-2</v>
      </c>
    </row>
    <row r="39" spans="1:17" x14ac:dyDescent="0.2">
      <c r="A39" s="1" t="s">
        <v>26</v>
      </c>
      <c r="B39" s="1" t="s">
        <v>25</v>
      </c>
      <c r="C39" s="1">
        <v>51417</v>
      </c>
      <c r="D39" s="7">
        <v>1428.1986429999999</v>
      </c>
      <c r="E39" s="10">
        <v>2426055.6069522728</v>
      </c>
      <c r="F39" s="8">
        <v>6.4292529029805756E-2</v>
      </c>
      <c r="G39" s="8">
        <v>7.0616390703656551E-2</v>
      </c>
      <c r="H39" s="8">
        <v>0.87158979721804097</v>
      </c>
      <c r="I39" s="8">
        <v>0.8627568500922036</v>
      </c>
      <c r="J39" s="8">
        <v>0.85306523419691427</v>
      </c>
      <c r="K39" s="9">
        <v>16117885.913059708</v>
      </c>
      <c r="L39" s="10">
        <v>17305444.162773333</v>
      </c>
      <c r="M39" s="10">
        <v>18234073.196201641</v>
      </c>
      <c r="N39" s="9">
        <v>1187558.2497136258</v>
      </c>
      <c r="O39" s="9">
        <v>928629.03342830762</v>
      </c>
      <c r="P39" s="8">
        <v>7.367952944445344E-2</v>
      </c>
      <c r="Q39" s="8">
        <v>5.3661092121861431E-2</v>
      </c>
    </row>
    <row r="40" spans="1:17" x14ac:dyDescent="0.2">
      <c r="A40" s="1" t="s">
        <v>24</v>
      </c>
      <c r="B40" s="1" t="s">
        <v>23</v>
      </c>
      <c r="C40" s="1">
        <v>51433</v>
      </c>
      <c r="D40" s="7">
        <v>1145.807669</v>
      </c>
      <c r="E40" s="10">
        <v>2640693.9772632276</v>
      </c>
      <c r="F40" s="8">
        <v>4.7240458748475822E-2</v>
      </c>
      <c r="G40" s="8">
        <v>6.5176330545541283E-2</v>
      </c>
      <c r="H40" s="8">
        <v>0.86232080170202308</v>
      </c>
      <c r="I40" s="8">
        <v>0.85481504395698005</v>
      </c>
      <c r="J40" s="8">
        <v>0.84535242127168031</v>
      </c>
      <c r="K40" s="9">
        <v>13452318.607882861</v>
      </c>
      <c r="L40" s="10">
        <v>14316697.687032621</v>
      </c>
      <c r="M40" s="10">
        <v>14939340.599854603</v>
      </c>
      <c r="N40" s="9">
        <v>864379.07914976031</v>
      </c>
      <c r="O40" s="9">
        <v>622642.91282198206</v>
      </c>
      <c r="P40" s="8">
        <v>6.4255025794828224E-2</v>
      </c>
      <c r="Q40" s="8">
        <v>4.3490679654843989E-2</v>
      </c>
    </row>
    <row r="41" spans="1:17" x14ac:dyDescent="0.2">
      <c r="A41" s="1" t="s">
        <v>22</v>
      </c>
      <c r="B41" s="1" t="s">
        <v>21</v>
      </c>
      <c r="C41" s="1">
        <v>51458</v>
      </c>
      <c r="D41" s="7">
        <v>1010.2321480000001</v>
      </c>
      <c r="E41" s="10">
        <v>4277105.6155356439</v>
      </c>
      <c r="F41" s="8">
        <v>3.4866305549194232E-2</v>
      </c>
      <c r="G41" s="8">
        <v>6.5895257366945792E-2</v>
      </c>
      <c r="H41" s="8">
        <v>0.78054167721559198</v>
      </c>
      <c r="I41" s="8">
        <v>0.7715213396169821</v>
      </c>
      <c r="J41" s="8">
        <v>0.7564656794881881</v>
      </c>
      <c r="K41" s="9">
        <v>10830602.504447494</v>
      </c>
      <c r="L41" s="10">
        <v>11540144.663063951</v>
      </c>
      <c r="M41" s="10">
        <v>11963963.275264427</v>
      </c>
      <c r="N41" s="9">
        <v>709542.15861645713</v>
      </c>
      <c r="O41" s="9">
        <v>423818.61220047623</v>
      </c>
      <c r="P41" s="8">
        <v>6.5512713473242945E-2</v>
      </c>
      <c r="Q41" s="8">
        <v>3.6725589199672282E-2</v>
      </c>
    </row>
    <row r="42" spans="1:17" x14ac:dyDescent="0.2">
      <c r="A42" s="1" t="s">
        <v>20</v>
      </c>
      <c r="B42" s="1" t="s">
        <v>19</v>
      </c>
      <c r="C42" s="1">
        <v>51490</v>
      </c>
      <c r="D42" s="7">
        <v>674.83176100000003</v>
      </c>
      <c r="E42" s="10">
        <v>2007246.6288177103</v>
      </c>
      <c r="F42" s="8">
        <v>3.5697424519141929E-2</v>
      </c>
      <c r="G42" s="8">
        <v>3.9346072205590277E-2</v>
      </c>
      <c r="H42" s="8">
        <v>0.90147217019630654</v>
      </c>
      <c r="I42" s="8">
        <v>0.89725814669050963</v>
      </c>
      <c r="J42" s="8">
        <v>0.89321565831165839</v>
      </c>
      <c r="K42" s="9">
        <v>9033352.3464949727</v>
      </c>
      <c r="L42" s="10">
        <v>9938295.8029775787</v>
      </c>
      <c r="M42" s="10">
        <v>10804185.15954376</v>
      </c>
      <c r="N42" s="9">
        <v>904943.45648260601</v>
      </c>
      <c r="O42" s="9">
        <v>865889.35656618141</v>
      </c>
      <c r="P42" s="8">
        <v>0.10017803156252758</v>
      </c>
      <c r="Q42" s="8">
        <v>8.7126542994097056E-2</v>
      </c>
    </row>
    <row r="43" spans="1:17" x14ac:dyDescent="0.2">
      <c r="A43" s="1" t="s">
        <v>18</v>
      </c>
      <c r="B43" s="1" t="s">
        <v>17</v>
      </c>
      <c r="C43" s="1">
        <v>62026</v>
      </c>
      <c r="D43" s="7">
        <v>777.17864299999997</v>
      </c>
      <c r="E43" s="10">
        <v>2675265.3321129181</v>
      </c>
      <c r="F43" s="8">
        <v>6.6630426503588414E-2</v>
      </c>
      <c r="G43" s="8">
        <v>5.0254778576920289E-2</v>
      </c>
      <c r="H43" s="8">
        <v>0.86051685106494924</v>
      </c>
      <c r="I43" s="8">
        <v>0.85135116768555263</v>
      </c>
      <c r="J43" s="8">
        <v>0.84383575681099821</v>
      </c>
      <c r="K43" s="9">
        <v>8416840.4984718859</v>
      </c>
      <c r="L43" s="10">
        <v>9313079.9396700263</v>
      </c>
      <c r="M43" s="10">
        <v>10225764.551265597</v>
      </c>
      <c r="N43" s="9">
        <v>896239.44119814038</v>
      </c>
      <c r="O43" s="9">
        <v>912684.61159557104</v>
      </c>
      <c r="P43" s="8">
        <v>0.10648169480707836</v>
      </c>
      <c r="Q43" s="8">
        <v>9.8000298237310046E-2</v>
      </c>
    </row>
    <row r="44" spans="1:17" x14ac:dyDescent="0.2">
      <c r="A44" s="1" t="s">
        <v>16</v>
      </c>
      <c r="B44" s="1" t="s">
        <v>15</v>
      </c>
      <c r="C44" s="1">
        <v>63495</v>
      </c>
      <c r="D44" s="7">
        <v>327.83333600000003</v>
      </c>
      <c r="E44" s="10">
        <v>6706958.1290125176</v>
      </c>
      <c r="F44" s="8">
        <v>0.11452711982140773</v>
      </c>
      <c r="G44" s="8">
        <v>7.9886230392173685E-2</v>
      </c>
      <c r="H44" s="8">
        <v>0.71882108475714057</v>
      </c>
      <c r="I44" s="8">
        <v>0.69136352884775687</v>
      </c>
      <c r="J44" s="8">
        <v>0.66670772460586114</v>
      </c>
      <c r="K44" s="9">
        <v>3867460.1015342181</v>
      </c>
      <c r="L44" s="10">
        <v>4003553.9675698751</v>
      </c>
      <c r="M44" s="10">
        <v>4117331.2087866124</v>
      </c>
      <c r="N44" s="9">
        <v>136093.866035657</v>
      </c>
      <c r="O44" s="9">
        <v>113777.24121673731</v>
      </c>
      <c r="P44" s="8">
        <v>3.518946865972028E-2</v>
      </c>
      <c r="Q44" s="8">
        <v>2.8419060199605495E-2</v>
      </c>
    </row>
    <row r="45" spans="1:17" x14ac:dyDescent="0.2">
      <c r="A45" s="1" t="s">
        <v>14</v>
      </c>
      <c r="B45" s="1" t="s">
        <v>13</v>
      </c>
      <c r="C45" s="1">
        <v>51631</v>
      </c>
      <c r="D45" s="7">
        <v>1039.0491549999999</v>
      </c>
      <c r="E45" s="10">
        <v>4070436.3327939855</v>
      </c>
      <c r="F45" s="8">
        <v>6.3295839342634608E-2</v>
      </c>
      <c r="G45" s="8">
        <v>8.5578673441591091E-2</v>
      </c>
      <c r="H45" s="8">
        <v>0.7891843427856482</v>
      </c>
      <c r="I45" s="8">
        <v>0.77561227995352278</v>
      </c>
      <c r="J45" s="8">
        <v>0.75640947653536206</v>
      </c>
      <c r="K45" s="9">
        <v>11411823.908477858</v>
      </c>
      <c r="L45" s="10">
        <v>12360141.068853814</v>
      </c>
      <c r="M45" s="10">
        <v>13002929.892706525</v>
      </c>
      <c r="N45" s="9">
        <v>948317.16037595645</v>
      </c>
      <c r="O45" s="9">
        <v>642788.82385271043</v>
      </c>
      <c r="P45" s="8">
        <v>8.3099526244130972E-2</v>
      </c>
      <c r="Q45" s="8">
        <v>5.2004974722535069E-2</v>
      </c>
    </row>
    <row r="46" spans="1:17" x14ac:dyDescent="0.2">
      <c r="A46" s="1" t="s">
        <v>12</v>
      </c>
      <c r="B46" s="1" t="s">
        <v>11</v>
      </c>
      <c r="C46" s="1">
        <v>51656</v>
      </c>
      <c r="D46" s="7">
        <v>1022.776075</v>
      </c>
      <c r="E46" s="10">
        <v>4809509.7516306611</v>
      </c>
      <c r="F46" s="8">
        <v>-1.7785056638714325E-2</v>
      </c>
      <c r="G46" s="8">
        <v>5.2063480573383503E-2</v>
      </c>
      <c r="H46" s="8">
        <v>0.74723862103242966</v>
      </c>
      <c r="I46" s="8">
        <v>0.74907990969780991</v>
      </c>
      <c r="J46" s="8">
        <v>0.73601613645089026</v>
      </c>
      <c r="K46" s="9">
        <v>10188575.485318568</v>
      </c>
      <c r="L46" s="10">
        <v>11387263.312472804</v>
      </c>
      <c r="M46" s="10">
        <v>12041596.584503328</v>
      </c>
      <c r="N46" s="9">
        <v>1198687.8271542359</v>
      </c>
      <c r="O46" s="9">
        <v>654333.27203052491</v>
      </c>
      <c r="P46" s="8">
        <v>0.11765018857459597</v>
      </c>
      <c r="Q46" s="8">
        <v>5.7461854887803865E-2</v>
      </c>
    </row>
    <row r="47" spans="1:17" x14ac:dyDescent="0.2">
      <c r="A47" s="1" t="s">
        <v>10</v>
      </c>
      <c r="B47" s="1" t="s">
        <v>9</v>
      </c>
      <c r="C47" s="1">
        <v>51672</v>
      </c>
      <c r="D47" s="7">
        <v>567.394678</v>
      </c>
      <c r="E47" s="10">
        <v>3985544.7205585754</v>
      </c>
      <c r="F47" s="8">
        <v>1.3747816234924048E-2</v>
      </c>
      <c r="G47" s="8">
        <v>9.0820472924150408E-2</v>
      </c>
      <c r="H47" s="8">
        <v>0.8150298873863504</v>
      </c>
      <c r="I47" s="8">
        <v>0.80876772128801444</v>
      </c>
      <c r="J47" s="8">
        <v>0.79139991529702891</v>
      </c>
      <c r="K47" s="9">
        <v>5958841.4686217196</v>
      </c>
      <c r="L47" s="10">
        <v>6699463.6558772791</v>
      </c>
      <c r="M47" s="10">
        <v>7114302.2623029537</v>
      </c>
      <c r="N47" s="9">
        <v>740622.18725555949</v>
      </c>
      <c r="O47" s="9">
        <v>414838.60642567463</v>
      </c>
      <c r="P47" s="8">
        <v>0.12428962763241058</v>
      </c>
      <c r="Q47" s="8">
        <v>6.1921166787993087E-2</v>
      </c>
    </row>
    <row r="48" spans="1:17" x14ac:dyDescent="0.2">
      <c r="A48" s="1" t="s">
        <v>8</v>
      </c>
      <c r="B48" s="1" t="s">
        <v>7</v>
      </c>
      <c r="C48" s="1">
        <v>51474</v>
      </c>
      <c r="D48" s="7">
        <v>1237.075595</v>
      </c>
      <c r="E48" s="10">
        <v>5137690.2873646151</v>
      </c>
      <c r="F48" s="8">
        <v>0.11452231371609667</v>
      </c>
      <c r="G48" s="8">
        <v>7.3873019796246719E-2</v>
      </c>
      <c r="H48" s="8">
        <v>0.72976533531110588</v>
      </c>
      <c r="I48" s="8">
        <v>0.69421770877255617</v>
      </c>
      <c r="J48" s="8">
        <v>0.67331750831674109</v>
      </c>
      <c r="K48" s="9">
        <v>11306037.596555863</v>
      </c>
      <c r="L48" s="10">
        <v>11518797.636362359</v>
      </c>
      <c r="M48" s="10">
        <v>12043795.852430724</v>
      </c>
      <c r="N48" s="9">
        <v>212760.03980649635</v>
      </c>
      <c r="O48" s="9">
        <v>524998.21606836468</v>
      </c>
      <c r="P48" s="8">
        <v>1.8818267495529062E-2</v>
      </c>
      <c r="Q48" s="8">
        <v>4.5577518821153573E-2</v>
      </c>
    </row>
    <row r="49" spans="1:17" x14ac:dyDescent="0.2">
      <c r="A49" s="1" t="s">
        <v>6</v>
      </c>
      <c r="B49" s="1" t="s">
        <v>5</v>
      </c>
      <c r="C49" s="1">
        <v>51698</v>
      </c>
      <c r="D49" s="7">
        <v>487.48243200000002</v>
      </c>
      <c r="E49" s="10">
        <v>3692196.8469095975</v>
      </c>
      <c r="F49" s="8">
        <v>5.8606878037157584E-2</v>
      </c>
      <c r="G49" s="8">
        <v>5.2565941602011002E-2</v>
      </c>
      <c r="H49" s="8">
        <v>0.82490491224166718</v>
      </c>
      <c r="I49" s="8">
        <v>0.81531076381777723</v>
      </c>
      <c r="J49" s="8">
        <v>0.80700937577474086</v>
      </c>
      <c r="K49" s="9">
        <v>5677583.1660860432</v>
      </c>
      <c r="L49" s="10">
        <v>5950024.7250814606</v>
      </c>
      <c r="M49" s="10">
        <v>6380919.1457482008</v>
      </c>
      <c r="N49" s="9">
        <v>272441.55899541732</v>
      </c>
      <c r="O49" s="9">
        <v>430894.42066674028</v>
      </c>
      <c r="P49" s="8">
        <v>4.7985480974157335E-2</v>
      </c>
      <c r="Q49" s="8">
        <v>7.2418929429043821E-2</v>
      </c>
    </row>
    <row r="50" spans="1:17" x14ac:dyDescent="0.2">
      <c r="A50" s="1" t="s">
        <v>4</v>
      </c>
      <c r="B50" s="1" t="s">
        <v>3</v>
      </c>
      <c r="C50" s="1">
        <v>51714</v>
      </c>
      <c r="D50" s="7">
        <v>770.67245099999991</v>
      </c>
      <c r="E50" s="10">
        <v>4959611.8454041667</v>
      </c>
      <c r="F50" s="8">
        <v>3.0347459828384826E-2</v>
      </c>
      <c r="G50" s="8">
        <v>7.7114461111558175E-2</v>
      </c>
      <c r="H50" s="8">
        <v>0.7491903671269412</v>
      </c>
      <c r="I50" s="8">
        <v>0.73883478077730813</v>
      </c>
      <c r="J50" s="8">
        <v>0.71869516563586822</v>
      </c>
      <c r="K50" s="9">
        <v>7680858.5177246649</v>
      </c>
      <c r="L50" s="10">
        <v>8177104.9313478917</v>
      </c>
      <c r="M50" s="10">
        <v>8373621.2199191991</v>
      </c>
      <c r="N50" s="9">
        <v>496246.41362322681</v>
      </c>
      <c r="O50" s="9">
        <v>196516.28857130744</v>
      </c>
      <c r="P50" s="8">
        <v>6.4608196138240093E-2</v>
      </c>
      <c r="Q50" s="8">
        <v>2.4032501749847723E-2</v>
      </c>
    </row>
    <row r="51" spans="1:17" x14ac:dyDescent="0.2">
      <c r="A51" s="1" t="s">
        <v>2</v>
      </c>
      <c r="B51" s="1" t="s">
        <v>1</v>
      </c>
      <c r="C51" s="1">
        <v>51359</v>
      </c>
      <c r="D51" s="7">
        <v>2199.5604020000001</v>
      </c>
      <c r="E51" s="10">
        <v>3694491.0153194675</v>
      </c>
      <c r="F51" s="8">
        <v>4.6978776652907728E-2</v>
      </c>
      <c r="G51" s="8">
        <v>5.9060950017059133E-2</v>
      </c>
      <c r="H51" s="8">
        <v>0.80666451096220981</v>
      </c>
      <c r="I51" s="8">
        <v>0.79597782258688177</v>
      </c>
      <c r="J51" s="8">
        <v>0.78392807896431393</v>
      </c>
      <c r="K51" s="9">
        <v>25043399.087776732</v>
      </c>
      <c r="L51" s="10">
        <v>26927928.295656011</v>
      </c>
      <c r="M51" s="10">
        <v>28565564.635708224</v>
      </c>
      <c r="N51" s="9">
        <v>1884529.2078792788</v>
      </c>
      <c r="O51" s="9">
        <v>1637636.3400522135</v>
      </c>
      <c r="P51" s="8">
        <v>7.525053613026067E-2</v>
      </c>
      <c r="Q51" s="8">
        <v>6.0815534045981279E-2</v>
      </c>
    </row>
    <row r="52" spans="1:17" x14ac:dyDescent="0.2">
      <c r="G52" s="7"/>
    </row>
    <row r="53" spans="1:17" s="3" customFormat="1" x14ac:dyDescent="0.2">
      <c r="B53" s="3" t="s">
        <v>0</v>
      </c>
      <c r="D53" s="6">
        <v>50748.566071999987</v>
      </c>
      <c r="E53" s="5">
        <v>4778452.5788861271</v>
      </c>
      <c r="F53" s="4">
        <v>4.2493358029420003E-2</v>
      </c>
      <c r="G53" s="4">
        <v>7.5958205637903786E-2</v>
      </c>
      <c r="H53" s="4">
        <v>0.75697378133811655</v>
      </c>
      <c r="I53" s="4">
        <v>0.74238725814317852</v>
      </c>
      <c r="J53" s="4">
        <v>0.72310555241596153</v>
      </c>
      <c r="K53" s="5">
        <v>497162499.74894547</v>
      </c>
      <c r="L53" s="5">
        <v>540748626.06224704</v>
      </c>
      <c r="M53" s="5">
        <v>569845504.68323624</v>
      </c>
      <c r="N53" s="5">
        <v>43586126.31330172</v>
      </c>
      <c r="O53" s="5">
        <v>29096878.620989308</v>
      </c>
      <c r="P53" s="4">
        <v>8.7669778664544173E-2</v>
      </c>
      <c r="Q53" s="4">
        <v>5.380851142031351E-2</v>
      </c>
    </row>
  </sheetData>
  <mergeCells count="1">
    <mergeCell ref="A1:Q1"/>
  </mergeCells>
  <conditionalFormatting sqref="D2:J2">
    <cfRule type="cellIs" priority="1" operator="equal">
      <formula>0</formula>
    </cfRule>
  </conditionalFormatting>
  <printOptions horizontalCentered="1" gridLines="1"/>
  <pageMargins left="0.25" right="0.25" top="0.75" bottom="0.75" header="0.3" footer="0.3"/>
  <pageSetup paperSize="5" scale="87" fitToHeight="0" orientation="landscape" verticalDpi="300" r:id="rId1"/>
  <headerFooter>
    <oddHeader>&amp;C&amp;"Arial,Bold"&amp;12H.B. 96 As Introduced JVSD Foundation Aid Estimates, FY 2026-FY 2027</oddHeader>
    <oddFooter>&amp;LLSC&amp;CPage &amp;P of &amp;N&amp;R2/11/2025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PrintJVS</vt:lpstr>
      <vt:lpstr>PrintJVS!Print_Titles</vt:lpstr>
    </vt:vector>
  </TitlesOfParts>
  <Company>Ohio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Phillips</dc:creator>
  <cp:lastModifiedBy>Jason Phillips</cp:lastModifiedBy>
  <dcterms:created xsi:type="dcterms:W3CDTF">2025-02-09T01:22:41Z</dcterms:created>
  <dcterms:modified xsi:type="dcterms:W3CDTF">2025-02-11T22:43:40Z</dcterms:modified>
</cp:coreProperties>
</file>